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'Лист1'!$A$1:$I$94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<sst xmlns="http://schemas.openxmlformats.org/spreadsheetml/2006/main" count="416" uniqueCount="152">
  <si>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</si>
  <si>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</si>
  <si>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</si>
  <si>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</si>
  <si>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</si>
  <si>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</si>
  <si>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</si>
  <si>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</si>
  <si>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</si>
  <si>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</si>
  <si>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</si>
  <si>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</si>
  <si>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</si>
  <si>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</si>
  <si>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</si>
  <si>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</si>
  <si>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</si>
  <si>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</si>
  <si>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</si>
  <si>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</si>
  <si>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</si>
  <si>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</si>
  <si>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</si>
  <si>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</si>
  <si>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</si>
  <si>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</si>
  <si>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</si>
  <si>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</si>
  <si>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</si>
  <si>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</si>
  <si>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</si>
  <si>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</si>
  <si>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</si>
  <si>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</si>
  <si>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</si>
  <si>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</si>
  <si>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</si>
  <si>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</si>
  <si>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</si>
  <si>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</si>
  <si>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</si>
  <si>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</si>
  <si>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</si>
  <si>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</si>
  <si>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</si>
  <si>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</si>
  <si>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</si>
  <si>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</si>
  <si>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</si>
  <si>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</si>
  <si>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</si>
  <si>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</si>
  <si>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</si>
  <si>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</si>
  <si>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</si>
  <si>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</si>
  <si>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</si>
  <si>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</si>
  <si>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</si>
  <si>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</si>
  <si>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</si>
  <si>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</si>
  <si>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</si>
  <si>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</si>
  <si>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</si>
  <si>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</si>
  <si>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</si>
  <si>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</si>
  <si>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</si>
  <si>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</si>
  <si>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</si>
  <si>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</si>
  <si>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</si>
  <si>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</si>
  <si>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</si>
  <si>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</si>
  <si>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</si>
  <si>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</si>
  <si>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</si>
  <si>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</si>
  <si>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</si>
  <si>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</si>
  <si>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</si>
  <si>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</si>
  <si>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</si>
  <si>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</si>
  <si>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</si>
  <si>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</si>
  <si>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</si>
  <si>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</si>
  <si>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</si>
  <si>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</si>
  <si>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</si>
  <si>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</si>
  <si>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</si>
  <si>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</si>
  <si>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</si>
  <si>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</si>
  <si>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</si>
  <si>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</si>
  <si>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</si>
  <si>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</si>
  <si>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</si>
  <si>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</si>
  <si>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</si>
  <si>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</si>
  <si>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</si>
  <si>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</si>
  <si>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</si>
  <si>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</si>
  <si>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</si>
  <si>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</si>
  <si>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</si>
  <si>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</si>
  <si>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</si>
  <si>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</si>
  <si>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</si>
  <si>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</si>
  <si>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</si>
  <si>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</si>
  <si>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</si>
  <si>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</si>
  <si>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</si>
  <si>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</si>
  <si>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</si>
  <si>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</si>
  <si>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</si>
  <si>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</si>
  <si>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</si>
  <si>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</si>
  <si>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</si>
  <si>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</si>
  <si>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</si>
  <si>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</si>
  <si>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</si>
  <si>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120</t>
  </si>
  <si>
    <t>200</t>
  </si>
  <si>
    <t>800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</si>
  <si>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</si>
  <si>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</si>
  <si>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Условно утвержденные расходы</t>
  </si>
  <si>
    <t>61 7 006Ф00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</si>
  <si>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</si>
  <si>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Распределение асссгнований из бюджета муниципального  образования " Сергиевское сельское поселение"   на 2023-2024 годы по разделам и подразделам, целевым статьям и видам расходов функциональной классификации расходов Российской Федерации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</si>
  <si>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</si>
  <si>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</si>
  <si>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t>Муниципальная программа  "Памятные и юбилейные даты в муниципальном образовании "Сергиевское сельское поселение"</t>
  </si>
  <si>
    <t>619000К700</t>
  </si>
  <si>
    <t xml:space="preserve">Приложение № 12
 к бюджету
 муниципального образования
                                                                              «Сергиевское сельское поселение» 
</t>
  </si>
  <si>
    <t>Восстановление (ремонт, реставрация, благоустройство) воинских захоронений на территории МО «Сергиевское сельское поселение»</t>
  </si>
  <si>
    <t>6Ч 6 00L2991</t>
  </si>
  <si>
    <t>6Ч 6 00L2992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</si>
</sst>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right" wrapText="1"/>
    </xf>
    <xf numFmtId="179" fontId="9" fillId="0" borderId="11" xfId="61" applyNumberFormat="1" applyFont="1" applyBorder="1" applyAlignment="1">
      <alignment horizontal="center" wrapText="1"/>
    </xf>
    <xf numFmtId="179" fontId="9" fillId="0" borderId="11" xfId="61" applyNumberFormat="1" applyFont="1" applyBorder="1" applyAlignment="1">
      <alignment horizontal="right" wrapText="1"/>
    </xf>
    <xf numFmtId="179" fontId="4" fillId="0" borderId="11" xfId="61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49" fontId="9" fillId="0" borderId="13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87" fontId="4" fillId="0" borderId="11" xfId="61" applyNumberFormat="1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49" fontId="9" fillId="0" borderId="16" xfId="0" applyNumberFormat="1" applyFont="1" applyBorder="1" applyAlignment="1">
      <alignment wrapText="1"/>
    </xf>
    <xf numFmtId="49" fontId="9" fillId="0" borderId="17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187" fontId="9" fillId="0" borderId="11" xfId="61" applyNumberFormat="1" applyFont="1" applyBorder="1" applyAlignment="1">
      <alignment horizontal="right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horizontal="right" wrapText="1"/>
    </xf>
    <xf numFmtId="0" fontId="13" fillId="0" borderId="1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49" fontId="9" fillId="0" borderId="21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13" fillId="0" borderId="24" xfId="0" applyFont="1" applyBorder="1" applyAlignment="1">
      <alignment wrapText="1"/>
    </xf>
    <xf numFmtId="49" fontId="9" fillId="0" borderId="20" xfId="0" applyNumberFormat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7" xfId="0" applyNumberFormat="1" applyFont="1" applyBorder="1" applyAlignment="1">
      <alignment horizontal="right" wrapText="1"/>
    </xf>
    <xf numFmtId="49" fontId="9" fillId="0" borderId="28" xfId="0" applyNumberFormat="1" applyFont="1" applyBorder="1" applyAlignment="1">
      <alignment horizontal="right" wrapText="1"/>
    </xf>
    <xf numFmtId="49" fontId="9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right" wrapText="1"/>
    </xf>
    <xf numFmtId="49" fontId="4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0" fontId="1" fillId="0" borderId="27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right" wrapText="1"/>
    </xf>
    <xf numFmtId="0" fontId="13" fillId="0" borderId="12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/>
    </xf>
    <xf numFmtId="179" fontId="4" fillId="0" borderId="14" xfId="61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179" fontId="4" fillId="0" borderId="12" xfId="61" applyNumberFormat="1" applyFont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79" fontId="1" fillId="0" borderId="11" xfId="61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12" xfId="43" applyFont="1" applyBorder="1" applyAlignment="1" applyProtection="1">
      <alignment horizontal="center" wrapText="1"/>
      <protection/>
    </xf>
    <xf numFmtId="0" fontId="8" fillId="0" borderId="15" xfId="43" applyFont="1" applyBorder="1" applyAlignment="1" applyProtection="1">
      <alignment horizontal="center" wrapText="1"/>
      <protection/>
    </xf>
    <xf numFmtId="0" fontId="8" fillId="0" borderId="14" xfId="43" applyFont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1" xfId="43" applyFont="1" applyBorder="1" applyAlignment="1" applyProtection="1">
      <alignment horizontal="center" wrapText="1"/>
      <protection/>
    </xf>
    <xf numFmtId="0" fontId="10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4" fillId="0" borderId="35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horizontal="right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12" xfId="43" applyFont="1" applyBorder="1" applyAlignment="1" applyProtection="1">
      <alignment horizontal="center" wrapText="1"/>
      <protection/>
    </xf>
    <xf numFmtId="0" fontId="0" fillId="0" borderId="15" xfId="43" applyFont="1" applyBorder="1" applyAlignment="1" applyProtection="1">
      <alignment horizontal="center" wrapText="1"/>
      <protection/>
    </xf>
    <xf numFmtId="0" fontId="0" fillId="0" borderId="14" xfId="43" applyFont="1" applyBorder="1" applyAlignment="1" applyProtection="1">
      <alignment horizontal="center" wrapText="1"/>
      <protection/>
    </xf>
    <xf numFmtId="0" fontId="52" fillId="0" borderId="1" xfId="33" applyNumberFormat="1" applyFont="1" applyProtection="1">
      <alignment horizontal="left" wrapText="1" indent="2"/>
      <protection/>
    </xf>
    <xf numFmtId="0" fontId="53" fillId="0" borderId="1" xfId="33" applyNumberFormat="1" applyFont="1" applyProtection="1">
      <alignment horizontal="left" wrapText="1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tabSelected="1" view="pageBreakPreview" zoomScale="90" zoomScaleSheetLayoutView="90" zoomScalePageLayoutView="0" workbookViewId="0" topLeftCell="A1">
      <selection activeCell="H72" sqref="H72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2.125" style="0" customWidth="1"/>
    <col min="6" max="7" width="9.375" style="0" customWidth="1"/>
    <col min="8" max="8" width="11.875" style="0" customWidth="1"/>
  </cols>
  <sheetData>
    <row r="2" spans="4:8" ht="49.5" customHeight="1">
      <c r="D2" s="83" t="s">
        <v>148</v>
      </c>
      <c r="E2" s="83"/>
      <c r="F2" s="83"/>
      <c r="G2" s="83"/>
      <c r="H2" s="83"/>
    </row>
    <row r="3" spans="1:8" ht="45" customHeight="1">
      <c r="A3" s="89" t="s">
        <v>143</v>
      </c>
      <c r="B3" s="89"/>
      <c r="C3" s="89"/>
      <c r="D3" s="89"/>
      <c r="E3" s="89"/>
      <c r="F3" s="89"/>
      <c r="G3" s="89"/>
      <c r="H3" s="89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93" t="s">
        <v>2</v>
      </c>
      <c r="B5" s="87" t="s">
        <v>0</v>
      </c>
      <c r="C5" s="88"/>
      <c r="D5" s="88"/>
      <c r="E5" s="88"/>
      <c r="F5" s="88"/>
      <c r="G5" s="92">
        <v>2023</v>
      </c>
      <c r="H5" s="90">
        <v>2024</v>
      </c>
    </row>
    <row r="6" spans="1:8" ht="23.25" customHeight="1">
      <c r="A6" s="94"/>
      <c r="B6" s="100" t="s">
        <v>6</v>
      </c>
      <c r="C6" s="98" t="s">
        <v>1</v>
      </c>
      <c r="D6" s="99"/>
      <c r="E6" s="99"/>
      <c r="F6" s="99"/>
      <c r="G6" s="92"/>
      <c r="H6" s="90"/>
    </row>
    <row r="7" spans="1:8" ht="12.75" customHeight="1">
      <c r="A7" s="94"/>
      <c r="B7" s="101"/>
      <c r="C7" s="93" t="s">
        <v>3</v>
      </c>
      <c r="D7" s="93" t="s">
        <v>4</v>
      </c>
      <c r="E7" s="93" t="s">
        <v>5</v>
      </c>
      <c r="F7" s="84" t="s">
        <v>7</v>
      </c>
      <c r="G7" s="91" t="s">
        <v>32</v>
      </c>
      <c r="H7" s="91" t="s">
        <v>32</v>
      </c>
    </row>
    <row r="8" spans="1:8" ht="12.75">
      <c r="A8" s="94"/>
      <c r="B8" s="101"/>
      <c r="C8" s="94"/>
      <c r="D8" s="94"/>
      <c r="E8" s="94"/>
      <c r="F8" s="85"/>
      <c r="G8" s="91"/>
      <c r="H8" s="91"/>
    </row>
    <row r="9" spans="1:8" ht="12.75">
      <c r="A9" s="94"/>
      <c r="B9" s="101"/>
      <c r="C9" s="94"/>
      <c r="D9" s="94"/>
      <c r="E9" s="94"/>
      <c r="F9" s="85"/>
      <c r="G9" s="91"/>
      <c r="H9" s="91"/>
    </row>
    <row r="10" spans="1:8" ht="12.75">
      <c r="A10" s="95"/>
      <c r="B10" s="102"/>
      <c r="C10" s="95"/>
      <c r="D10" s="95"/>
      <c r="E10" s="95"/>
      <c r="F10" s="86"/>
      <c r="G10" s="91"/>
      <c r="H10" s="91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>
        <f>G13+G42+G44+G51+G57+G79+G84+G87+G90</f>
        <v>12463.599999999999</v>
      </c>
      <c r="H12" s="16">
        <f>H13+H42+H44+H51+H57+H79+H87+H84+H90</f>
        <v>15003.099999999999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84</v>
      </c>
      <c r="F13" s="12" t="s">
        <v>15</v>
      </c>
      <c r="G13" s="1">
        <f>G14+G26</f>
        <v>6343.6</v>
      </c>
      <c r="H13" s="17">
        <f>H14+H26</f>
        <v>6930.900000000001</v>
      </c>
    </row>
    <row r="14" spans="1:8" ht="25.5" customHeight="1">
      <c r="A14" s="2" t="s">
        <v>53</v>
      </c>
      <c r="B14" s="3"/>
      <c r="C14" s="12" t="s">
        <v>13</v>
      </c>
      <c r="D14" s="12" t="s">
        <v>16</v>
      </c>
      <c r="E14" s="12" t="s">
        <v>83</v>
      </c>
      <c r="F14" s="12" t="s">
        <v>15</v>
      </c>
      <c r="G14" s="1">
        <f>G15+G17+G24</f>
        <v>5317.6</v>
      </c>
      <c r="H14" s="17">
        <f>H15+H17+H24</f>
        <v>5517.900000000001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81</v>
      </c>
      <c r="F15" s="4" t="s">
        <v>12</v>
      </c>
      <c r="G15" s="1">
        <v>1016.5</v>
      </c>
      <c r="H15" s="17">
        <v>1057.3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86</v>
      </c>
      <c r="F16" s="9" t="s">
        <v>15</v>
      </c>
      <c r="G16" s="1">
        <v>1016.5</v>
      </c>
      <c r="H16" s="18">
        <v>1057.3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82</v>
      </c>
      <c r="F17" s="12" t="s">
        <v>12</v>
      </c>
      <c r="G17" s="1">
        <f>G18</f>
        <v>4271.1</v>
      </c>
      <c r="H17" s="17">
        <f>H18</f>
        <v>4430.6</v>
      </c>
    </row>
    <row r="18" spans="1:8" ht="24" customHeight="1">
      <c r="A18" s="5" t="s">
        <v>50</v>
      </c>
      <c r="B18" s="6"/>
      <c r="C18" s="9" t="s">
        <v>13</v>
      </c>
      <c r="D18" s="9" t="s">
        <v>19</v>
      </c>
      <c r="E18" s="9" t="s">
        <v>80</v>
      </c>
      <c r="F18" s="9" t="s">
        <v>15</v>
      </c>
      <c r="G18" s="1">
        <f>G19</f>
        <v>4271.1</v>
      </c>
      <c r="H18" s="18">
        <f>H19</f>
        <v>4430.6</v>
      </c>
    </row>
    <row r="19" spans="1:8" ht="25.5">
      <c r="A19" s="5" t="s">
        <v>51</v>
      </c>
      <c r="B19" s="7"/>
      <c r="C19" s="9" t="s">
        <v>13</v>
      </c>
      <c r="D19" s="9" t="s">
        <v>19</v>
      </c>
      <c r="E19" s="9" t="s">
        <v>80</v>
      </c>
      <c r="F19" s="9" t="s">
        <v>15</v>
      </c>
      <c r="G19" s="1">
        <f>G20+G21+G22+G23</f>
        <v>4271.1</v>
      </c>
      <c r="H19" s="18">
        <f>H20+H21+H22+H23</f>
        <v>4430.6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80</v>
      </c>
      <c r="F20" s="9" t="s">
        <v>135</v>
      </c>
      <c r="G20" s="1">
        <v>3981.1</v>
      </c>
      <c r="H20" s="18">
        <v>4140.6</v>
      </c>
    </row>
    <row r="21" spans="1:8" ht="26.25" customHeight="1">
      <c r="A21" s="32" t="s">
        <v>47</v>
      </c>
      <c r="B21" s="6"/>
      <c r="C21" s="9" t="s">
        <v>13</v>
      </c>
      <c r="D21" s="9" t="s">
        <v>19</v>
      </c>
      <c r="E21" s="9" t="s">
        <v>80</v>
      </c>
      <c r="F21" s="9" t="s">
        <v>136</v>
      </c>
      <c r="G21" s="1">
        <v>270</v>
      </c>
      <c r="H21" s="18">
        <v>270</v>
      </c>
    </row>
    <row r="22" spans="1:8" ht="26.25" customHeight="1">
      <c r="A22" s="26" t="s">
        <v>46</v>
      </c>
      <c r="B22" s="41"/>
      <c r="C22" s="15" t="s">
        <v>13</v>
      </c>
      <c r="D22" s="15" t="s">
        <v>19</v>
      </c>
      <c r="E22" s="9" t="s">
        <v>80</v>
      </c>
      <c r="F22" s="15" t="s">
        <v>137</v>
      </c>
      <c r="G22" s="1">
        <v>5</v>
      </c>
      <c r="H22" s="18">
        <v>5</v>
      </c>
    </row>
    <row r="23" spans="1:8" ht="26.25" customHeight="1">
      <c r="A23" s="5" t="s">
        <v>49</v>
      </c>
      <c r="B23" s="6"/>
      <c r="C23" s="9" t="s">
        <v>13</v>
      </c>
      <c r="D23" s="9" t="s">
        <v>19</v>
      </c>
      <c r="E23" s="9" t="s">
        <v>80</v>
      </c>
      <c r="F23" s="9" t="s">
        <v>137</v>
      </c>
      <c r="G23" s="1">
        <v>15</v>
      </c>
      <c r="H23" s="18">
        <v>15</v>
      </c>
    </row>
    <row r="24" spans="1:8" ht="27.75" customHeight="1" thickBot="1">
      <c r="A24" s="46" t="s">
        <v>87</v>
      </c>
      <c r="B24" s="68"/>
      <c r="C24" s="51" t="s">
        <v>13</v>
      </c>
      <c r="D24" s="51" t="s">
        <v>30</v>
      </c>
      <c r="E24" s="51" t="s">
        <v>84</v>
      </c>
      <c r="F24" s="51" t="s">
        <v>15</v>
      </c>
      <c r="G24" s="34">
        <v>30</v>
      </c>
      <c r="H24" s="17">
        <v>30</v>
      </c>
    </row>
    <row r="25" spans="1:8" ht="27.75" customHeight="1">
      <c r="A25" s="24" t="s">
        <v>88</v>
      </c>
      <c r="B25" s="24"/>
      <c r="C25" s="21" t="s">
        <v>13</v>
      </c>
      <c r="D25" s="21" t="s">
        <v>30</v>
      </c>
      <c r="E25" s="21" t="s">
        <v>89</v>
      </c>
      <c r="F25" s="21" t="s">
        <v>15</v>
      </c>
      <c r="G25" s="1">
        <v>30</v>
      </c>
      <c r="H25" s="18">
        <v>30</v>
      </c>
    </row>
    <row r="26" spans="1:8" ht="24.75" customHeight="1" thickBot="1">
      <c r="A26" s="46" t="s">
        <v>20</v>
      </c>
      <c r="B26" s="47"/>
      <c r="C26" s="51" t="s">
        <v>13</v>
      </c>
      <c r="D26" s="51" t="s">
        <v>35</v>
      </c>
      <c r="E26" s="51" t="s">
        <v>85</v>
      </c>
      <c r="F26" s="51" t="s">
        <v>12</v>
      </c>
      <c r="G26" s="1">
        <f>G27+G30+G32+G33+G36+G38+G40</f>
        <v>1026</v>
      </c>
      <c r="H26" s="17">
        <f>H27+H30+H32+H33+H35+H38+H40</f>
        <v>1413</v>
      </c>
    </row>
    <row r="27" spans="1:8" ht="50.25" customHeight="1" thickBot="1">
      <c r="A27" s="38" t="s">
        <v>56</v>
      </c>
      <c r="B27" s="29"/>
      <c r="C27" s="20" t="s">
        <v>13</v>
      </c>
      <c r="D27" s="20" t="s">
        <v>35</v>
      </c>
      <c r="E27" s="20" t="s">
        <v>90</v>
      </c>
      <c r="F27" s="20" t="s">
        <v>15</v>
      </c>
      <c r="G27" s="1">
        <v>33</v>
      </c>
      <c r="H27" s="17">
        <v>33</v>
      </c>
    </row>
    <row r="28" spans="1:8" ht="50.25" customHeight="1" thickBot="1">
      <c r="A28" s="38" t="s">
        <v>57</v>
      </c>
      <c r="B28" s="29"/>
      <c r="C28" s="20" t="s">
        <v>13</v>
      </c>
      <c r="D28" s="20" t="s">
        <v>35</v>
      </c>
      <c r="E28" s="20" t="s">
        <v>91</v>
      </c>
      <c r="F28" s="20" t="s">
        <v>15</v>
      </c>
      <c r="G28" s="34">
        <v>33</v>
      </c>
      <c r="H28" s="17">
        <v>33</v>
      </c>
    </row>
    <row r="29" spans="1:8" ht="26.25" customHeight="1" thickBot="1">
      <c r="A29" s="35" t="s">
        <v>47</v>
      </c>
      <c r="B29" s="41"/>
      <c r="C29" s="15" t="s">
        <v>13</v>
      </c>
      <c r="D29" s="15" t="s">
        <v>35</v>
      </c>
      <c r="E29" s="15" t="s">
        <v>92</v>
      </c>
      <c r="F29" s="15" t="s">
        <v>136</v>
      </c>
      <c r="G29" s="19">
        <v>33</v>
      </c>
      <c r="H29" s="18">
        <v>33</v>
      </c>
    </row>
    <row r="30" spans="1:8" ht="53.25" customHeight="1" thickBot="1">
      <c r="A30" s="48" t="s">
        <v>58</v>
      </c>
      <c r="B30" s="29"/>
      <c r="C30" s="20" t="s">
        <v>16</v>
      </c>
      <c r="D30" s="20" t="s">
        <v>16</v>
      </c>
      <c r="E30" s="20" t="s">
        <v>93</v>
      </c>
      <c r="F30" s="20" t="s">
        <v>15</v>
      </c>
      <c r="G30" s="34">
        <f>G31</f>
        <v>628</v>
      </c>
      <c r="H30" s="17">
        <v>691</v>
      </c>
    </row>
    <row r="31" spans="1:8" ht="51" customHeight="1">
      <c r="A31" s="35" t="s">
        <v>47</v>
      </c>
      <c r="B31" s="41"/>
      <c r="C31" s="15" t="s">
        <v>13</v>
      </c>
      <c r="D31" s="15" t="s">
        <v>35</v>
      </c>
      <c r="E31" s="15" t="s">
        <v>94</v>
      </c>
      <c r="F31" s="15" t="s">
        <v>136</v>
      </c>
      <c r="G31" s="19">
        <v>628</v>
      </c>
      <c r="H31" s="18">
        <v>691</v>
      </c>
    </row>
    <row r="32" spans="1:8" ht="51" customHeight="1">
      <c r="A32" s="78" t="s">
        <v>140</v>
      </c>
      <c r="B32" s="79"/>
      <c r="C32" s="80" t="s">
        <v>13</v>
      </c>
      <c r="D32" s="80" t="s">
        <v>35</v>
      </c>
      <c r="E32" s="80" t="s">
        <v>141</v>
      </c>
      <c r="F32" s="80" t="s">
        <v>136</v>
      </c>
      <c r="G32" s="81">
        <v>304</v>
      </c>
      <c r="H32" s="82">
        <v>628</v>
      </c>
    </row>
    <row r="33" spans="1:8" ht="148.5" customHeight="1">
      <c r="A33" s="70" t="s">
        <v>67</v>
      </c>
      <c r="B33" s="41"/>
      <c r="C33" s="12" t="s">
        <v>13</v>
      </c>
      <c r="D33" s="12" t="s">
        <v>35</v>
      </c>
      <c r="E33" s="12" t="s">
        <v>95</v>
      </c>
      <c r="F33" s="12" t="s">
        <v>15</v>
      </c>
      <c r="G33" s="34">
        <v>2</v>
      </c>
      <c r="H33" s="17">
        <v>2</v>
      </c>
    </row>
    <row r="34" spans="1:8" ht="51" customHeight="1">
      <c r="A34" s="35" t="s">
        <v>47</v>
      </c>
      <c r="B34" s="31"/>
      <c r="C34" s="21" t="s">
        <v>13</v>
      </c>
      <c r="D34" s="21" t="s">
        <v>35</v>
      </c>
      <c r="E34" s="21" t="s">
        <v>95</v>
      </c>
      <c r="F34" s="21" t="s">
        <v>15</v>
      </c>
      <c r="G34" s="19">
        <v>2</v>
      </c>
      <c r="H34" s="18">
        <v>2</v>
      </c>
    </row>
    <row r="35" spans="1:8" ht="87.75" customHeight="1" thickBot="1">
      <c r="A35" s="46" t="s">
        <v>61</v>
      </c>
      <c r="B35" s="69"/>
      <c r="C35" s="51" t="s">
        <v>16</v>
      </c>
      <c r="D35" s="51" t="s">
        <v>16</v>
      </c>
      <c r="E35" s="51" t="s">
        <v>96</v>
      </c>
      <c r="F35" s="51" t="s">
        <v>15</v>
      </c>
      <c r="G35" s="34">
        <v>2</v>
      </c>
      <c r="H35" s="17">
        <f>H36</f>
        <v>2</v>
      </c>
    </row>
    <row r="36" spans="1:8" ht="87.75" customHeight="1" thickBot="1">
      <c r="A36" s="56" t="s">
        <v>68</v>
      </c>
      <c r="B36" s="57"/>
      <c r="C36" s="58" t="s">
        <v>13</v>
      </c>
      <c r="D36" s="59" t="s">
        <v>35</v>
      </c>
      <c r="E36" s="40" t="s">
        <v>97</v>
      </c>
      <c r="F36" s="58" t="s">
        <v>15</v>
      </c>
      <c r="G36" s="34">
        <v>2</v>
      </c>
      <c r="H36" s="17">
        <v>2</v>
      </c>
    </row>
    <row r="37" spans="1:8" ht="28.5" customHeight="1">
      <c r="A37" s="49" t="s">
        <v>52</v>
      </c>
      <c r="B37" s="50"/>
      <c r="C37" s="44" t="s">
        <v>13</v>
      </c>
      <c r="D37" s="43" t="s">
        <v>35</v>
      </c>
      <c r="E37" s="25" t="s">
        <v>98</v>
      </c>
      <c r="F37" s="44" t="s">
        <v>15</v>
      </c>
      <c r="G37" s="19">
        <v>2</v>
      </c>
      <c r="H37" s="18">
        <v>2</v>
      </c>
    </row>
    <row r="38" spans="1:8" ht="85.5" customHeight="1">
      <c r="A38" s="5" t="s">
        <v>69</v>
      </c>
      <c r="B38" s="4"/>
      <c r="C38" s="9" t="s">
        <v>13</v>
      </c>
      <c r="D38" s="9" t="s">
        <v>35</v>
      </c>
      <c r="E38" s="9" t="s">
        <v>99</v>
      </c>
      <c r="F38" s="9" t="s">
        <v>15</v>
      </c>
      <c r="G38" s="19">
        <v>2</v>
      </c>
      <c r="H38" s="18">
        <v>2</v>
      </c>
    </row>
    <row r="39" spans="1:8" ht="28.5" customHeight="1">
      <c r="A39" s="5" t="s">
        <v>52</v>
      </c>
      <c r="B39" s="4"/>
      <c r="C39" s="9" t="s">
        <v>13</v>
      </c>
      <c r="D39" s="9" t="s">
        <v>35</v>
      </c>
      <c r="E39" s="9" t="s">
        <v>102</v>
      </c>
      <c r="F39" s="9" t="s">
        <v>15</v>
      </c>
      <c r="G39" s="19">
        <v>2</v>
      </c>
      <c r="H39" s="18">
        <v>2</v>
      </c>
    </row>
    <row r="40" spans="1:8" ht="74.25" customHeight="1">
      <c r="A40" s="5" t="s">
        <v>70</v>
      </c>
      <c r="B40" s="4"/>
      <c r="C40" s="9" t="s">
        <v>13</v>
      </c>
      <c r="D40" s="9" t="s">
        <v>35</v>
      </c>
      <c r="E40" s="9" t="s">
        <v>101</v>
      </c>
      <c r="F40" s="9" t="s">
        <v>15</v>
      </c>
      <c r="G40" s="19">
        <v>55</v>
      </c>
      <c r="H40" s="18">
        <v>55</v>
      </c>
    </row>
    <row r="41" spans="1:8" ht="28.5" customHeight="1">
      <c r="A41" s="5" t="s">
        <v>52</v>
      </c>
      <c r="B41" s="4"/>
      <c r="C41" s="9" t="s">
        <v>13</v>
      </c>
      <c r="D41" s="9" t="s">
        <v>35</v>
      </c>
      <c r="E41" s="9" t="s">
        <v>100</v>
      </c>
      <c r="F41" s="9" t="s">
        <v>15</v>
      </c>
      <c r="G41" s="19">
        <v>55</v>
      </c>
      <c r="H41" s="18">
        <v>55</v>
      </c>
    </row>
    <row r="42" spans="1:8" ht="84" customHeight="1">
      <c r="A42" s="32" t="s">
        <v>63</v>
      </c>
      <c r="B42" s="6"/>
      <c r="C42" s="9" t="s">
        <v>14</v>
      </c>
      <c r="D42" s="9" t="s">
        <v>17</v>
      </c>
      <c r="E42" s="21" t="s">
        <v>103</v>
      </c>
      <c r="F42" s="9" t="s">
        <v>15</v>
      </c>
      <c r="G42" s="19">
        <f>G43</f>
        <v>253.2</v>
      </c>
      <c r="H42" s="17">
        <f>H43</f>
        <v>261.9</v>
      </c>
    </row>
    <row r="43" spans="1:8" ht="75.75" customHeight="1" thickBot="1">
      <c r="A43" s="65" t="s">
        <v>64</v>
      </c>
      <c r="B43" s="42"/>
      <c r="C43" s="25" t="s">
        <v>14</v>
      </c>
      <c r="D43" s="25" t="s">
        <v>17</v>
      </c>
      <c r="E43" s="25" t="s">
        <v>104</v>
      </c>
      <c r="F43" s="25" t="s">
        <v>15</v>
      </c>
      <c r="G43" s="19">
        <v>253.2</v>
      </c>
      <c r="H43" s="18">
        <v>261.9</v>
      </c>
    </row>
    <row r="44" spans="1:8" ht="103.5" customHeight="1" thickBot="1">
      <c r="A44" s="39" t="s">
        <v>71</v>
      </c>
      <c r="B44" s="55"/>
      <c r="C44" s="20" t="s">
        <v>16</v>
      </c>
      <c r="D44" s="20" t="s">
        <v>16</v>
      </c>
      <c r="E44" s="20" t="s">
        <v>105</v>
      </c>
      <c r="F44" s="20" t="s">
        <v>15</v>
      </c>
      <c r="G44" s="34">
        <v>115</v>
      </c>
      <c r="H44" s="17">
        <f>H45+K47</f>
        <v>115</v>
      </c>
    </row>
    <row r="45" spans="1:8" ht="50.25" customHeight="1" thickBot="1">
      <c r="A45" s="38" t="s">
        <v>43</v>
      </c>
      <c r="B45" s="23"/>
      <c r="C45" s="20" t="s">
        <v>17</v>
      </c>
      <c r="D45" s="20" t="s">
        <v>16</v>
      </c>
      <c r="E45" s="20" t="s">
        <v>105</v>
      </c>
      <c r="F45" s="20" t="s">
        <v>15</v>
      </c>
      <c r="G45" s="34">
        <v>115</v>
      </c>
      <c r="H45" s="17">
        <f>H46+H48</f>
        <v>115</v>
      </c>
    </row>
    <row r="46" spans="1:8" ht="127.5" customHeight="1">
      <c r="A46" s="32" t="s">
        <v>59</v>
      </c>
      <c r="B46" s="14"/>
      <c r="C46" s="15" t="s">
        <v>17</v>
      </c>
      <c r="D46" s="15" t="s">
        <v>41</v>
      </c>
      <c r="E46" s="15" t="s">
        <v>106</v>
      </c>
      <c r="F46" s="15" t="s">
        <v>15</v>
      </c>
      <c r="G46" s="1">
        <v>15</v>
      </c>
      <c r="H46" s="17">
        <f>H47</f>
        <v>15</v>
      </c>
    </row>
    <row r="47" spans="1:8" ht="33.75" customHeight="1" thickBot="1">
      <c r="A47" s="35" t="s">
        <v>47</v>
      </c>
      <c r="B47" s="14"/>
      <c r="C47" s="15" t="s">
        <v>17</v>
      </c>
      <c r="D47" s="15" t="s">
        <v>41</v>
      </c>
      <c r="E47" s="15" t="s">
        <v>107</v>
      </c>
      <c r="F47" s="15" t="s">
        <v>136</v>
      </c>
      <c r="G47" s="1">
        <v>15</v>
      </c>
      <c r="H47" s="18">
        <v>15</v>
      </c>
    </row>
    <row r="48" spans="1:8" ht="26.25" customHeight="1" thickBot="1">
      <c r="A48" s="33" t="s">
        <v>44</v>
      </c>
      <c r="B48" s="23"/>
      <c r="C48" s="20" t="s">
        <v>17</v>
      </c>
      <c r="D48" s="20" t="s">
        <v>28</v>
      </c>
      <c r="E48" s="20" t="s">
        <v>84</v>
      </c>
      <c r="F48" s="20" t="s">
        <v>15</v>
      </c>
      <c r="G48" s="34">
        <v>100</v>
      </c>
      <c r="H48" s="17">
        <f>H49</f>
        <v>100</v>
      </c>
    </row>
    <row r="49" spans="1:8" ht="90.75" customHeight="1">
      <c r="A49" s="32" t="s">
        <v>72</v>
      </c>
      <c r="B49" s="27"/>
      <c r="C49" s="21" t="s">
        <v>17</v>
      </c>
      <c r="D49" s="21" t="s">
        <v>28</v>
      </c>
      <c r="E49" s="21" t="s">
        <v>108</v>
      </c>
      <c r="F49" s="21" t="s">
        <v>15</v>
      </c>
      <c r="G49" s="19">
        <v>100</v>
      </c>
      <c r="H49" s="18">
        <f>H50</f>
        <v>100</v>
      </c>
    </row>
    <row r="50" spans="1:8" ht="27" customHeight="1">
      <c r="A50" s="32" t="s">
        <v>47</v>
      </c>
      <c r="B50" s="7"/>
      <c r="C50" s="9" t="s">
        <v>17</v>
      </c>
      <c r="D50" s="9" t="s">
        <v>28</v>
      </c>
      <c r="E50" s="9" t="s">
        <v>108</v>
      </c>
      <c r="F50" s="9" t="s">
        <v>136</v>
      </c>
      <c r="G50" s="19">
        <v>100</v>
      </c>
      <c r="H50" s="18">
        <v>100</v>
      </c>
    </row>
    <row r="51" spans="1:8" ht="27" customHeight="1">
      <c r="A51" s="67" t="s">
        <v>65</v>
      </c>
      <c r="B51" s="7"/>
      <c r="C51" s="12" t="s">
        <v>19</v>
      </c>
      <c r="D51" s="12" t="s">
        <v>16</v>
      </c>
      <c r="E51" s="12" t="s">
        <v>109</v>
      </c>
      <c r="F51" s="12" t="s">
        <v>15</v>
      </c>
      <c r="G51" s="34">
        <f>G52+G54</f>
        <v>1358</v>
      </c>
      <c r="H51" s="17">
        <f>H52+H54</f>
        <v>1358</v>
      </c>
    </row>
    <row r="52" spans="1:8" ht="27" customHeight="1">
      <c r="A52" s="32" t="s">
        <v>66</v>
      </c>
      <c r="B52" s="7"/>
      <c r="C52" s="9" t="s">
        <v>19</v>
      </c>
      <c r="D52" s="9" t="s">
        <v>41</v>
      </c>
      <c r="E52" s="9" t="s">
        <v>109</v>
      </c>
      <c r="F52" s="9" t="s">
        <v>136</v>
      </c>
      <c r="G52" s="19">
        <v>1308</v>
      </c>
      <c r="H52" s="18">
        <v>1308</v>
      </c>
    </row>
    <row r="53" spans="1:8" ht="105" customHeight="1" thickBot="1">
      <c r="A53" s="71" t="s">
        <v>73</v>
      </c>
      <c r="B53" s="72"/>
      <c r="C53" s="9" t="s">
        <v>19</v>
      </c>
      <c r="D53" s="9" t="s">
        <v>41</v>
      </c>
      <c r="E53" s="9" t="s">
        <v>110</v>
      </c>
      <c r="F53" s="9" t="s">
        <v>136</v>
      </c>
      <c r="G53" s="19">
        <v>1308</v>
      </c>
      <c r="H53" s="18">
        <v>1308</v>
      </c>
    </row>
    <row r="54" spans="1:8" ht="38.25" customHeight="1" thickBot="1">
      <c r="A54" s="33" t="s">
        <v>21</v>
      </c>
      <c r="B54" s="23"/>
      <c r="C54" s="20" t="s">
        <v>19</v>
      </c>
      <c r="D54" s="29">
        <v>12</v>
      </c>
      <c r="E54" s="20" t="s">
        <v>111</v>
      </c>
      <c r="F54" s="64" t="s">
        <v>15</v>
      </c>
      <c r="G54" s="1">
        <v>50</v>
      </c>
      <c r="H54" s="18">
        <f>H55</f>
        <v>50</v>
      </c>
    </row>
    <row r="55" spans="1:8" ht="60" customHeight="1">
      <c r="A55" s="36" t="s">
        <v>144</v>
      </c>
      <c r="B55" s="31"/>
      <c r="C55" s="21" t="s">
        <v>19</v>
      </c>
      <c r="D55" s="21" t="s">
        <v>54</v>
      </c>
      <c r="E55" s="21" t="s">
        <v>145</v>
      </c>
      <c r="F55" s="21" t="s">
        <v>15</v>
      </c>
      <c r="G55" s="74">
        <v>50</v>
      </c>
      <c r="H55" s="75">
        <f>H56</f>
        <v>50</v>
      </c>
    </row>
    <row r="56" spans="1:8" ht="63" customHeight="1" thickBot="1">
      <c r="A56" s="36" t="s">
        <v>55</v>
      </c>
      <c r="B56" s="42"/>
      <c r="C56" s="25" t="s">
        <v>19</v>
      </c>
      <c r="D56" s="25" t="s">
        <v>54</v>
      </c>
      <c r="E56" s="21" t="s">
        <v>112</v>
      </c>
      <c r="F56" s="25" t="s">
        <v>15</v>
      </c>
      <c r="G56" s="19">
        <v>50</v>
      </c>
      <c r="H56" s="18">
        <v>50</v>
      </c>
    </row>
    <row r="57" spans="1:8" ht="41.25" customHeight="1" thickBot="1">
      <c r="A57" s="33" t="s">
        <v>22</v>
      </c>
      <c r="B57" s="30"/>
      <c r="C57" s="20" t="s">
        <v>23</v>
      </c>
      <c r="D57" s="20" t="s">
        <v>16</v>
      </c>
      <c r="E57" s="20" t="s">
        <v>84</v>
      </c>
      <c r="F57" s="20" t="s">
        <v>15</v>
      </c>
      <c r="G57" s="1">
        <f>G58+G61</f>
        <v>3427.5</v>
      </c>
      <c r="H57" s="45">
        <f>H61+H59</f>
        <v>5358.799999999999</v>
      </c>
    </row>
    <row r="58" spans="1:8" ht="25.5" customHeight="1" thickBot="1">
      <c r="A58" s="38" t="s">
        <v>33</v>
      </c>
      <c r="B58" s="30"/>
      <c r="C58" s="20" t="s">
        <v>23</v>
      </c>
      <c r="D58" s="20" t="s">
        <v>14</v>
      </c>
      <c r="E58" s="63" t="s">
        <v>113</v>
      </c>
      <c r="F58" s="20" t="s">
        <v>15</v>
      </c>
      <c r="G58" s="1">
        <f>G59</f>
        <v>670.3</v>
      </c>
      <c r="H58" s="17">
        <f>H59</f>
        <v>462.9</v>
      </c>
    </row>
    <row r="59" spans="1:8" ht="71.25" customHeight="1" thickBot="1">
      <c r="A59" s="48" t="s">
        <v>142</v>
      </c>
      <c r="B59" s="47"/>
      <c r="C59" s="51" t="s">
        <v>23</v>
      </c>
      <c r="D59" s="51" t="s">
        <v>14</v>
      </c>
      <c r="E59" s="63" t="s">
        <v>113</v>
      </c>
      <c r="F59" s="51" t="s">
        <v>15</v>
      </c>
      <c r="G59" s="34">
        <f>G60</f>
        <v>670.3</v>
      </c>
      <c r="H59" s="17">
        <f>H60</f>
        <v>462.9</v>
      </c>
    </row>
    <row r="60" spans="1:8" ht="29.25" customHeight="1" thickBot="1">
      <c r="A60" s="35" t="s">
        <v>47</v>
      </c>
      <c r="B60" s="31"/>
      <c r="C60" s="25" t="s">
        <v>23</v>
      </c>
      <c r="D60" s="25" t="s">
        <v>14</v>
      </c>
      <c r="E60" s="63" t="s">
        <v>113</v>
      </c>
      <c r="F60" s="25" t="s">
        <v>136</v>
      </c>
      <c r="G60" s="19">
        <v>670.3</v>
      </c>
      <c r="H60" s="18">
        <v>462.9</v>
      </c>
    </row>
    <row r="61" spans="1:8" ht="30" customHeight="1" thickBot="1">
      <c r="A61" s="33" t="s">
        <v>29</v>
      </c>
      <c r="B61" s="29"/>
      <c r="C61" s="20" t="s">
        <v>23</v>
      </c>
      <c r="D61" s="20" t="s">
        <v>17</v>
      </c>
      <c r="E61" s="20" t="s">
        <v>84</v>
      </c>
      <c r="F61" s="20" t="s">
        <v>15</v>
      </c>
      <c r="G61" s="1">
        <f>G62+G77</f>
        <v>2757.2</v>
      </c>
      <c r="H61" s="17">
        <f>H62+H77</f>
        <v>4895.9</v>
      </c>
    </row>
    <row r="62" spans="1:8" ht="84" customHeight="1" thickBot="1">
      <c r="A62" s="38" t="s">
        <v>74</v>
      </c>
      <c r="B62" s="29"/>
      <c r="C62" s="20" t="s">
        <v>23</v>
      </c>
      <c r="D62" s="20" t="s">
        <v>17</v>
      </c>
      <c r="E62" s="20" t="s">
        <v>114</v>
      </c>
      <c r="F62" s="20" t="s">
        <v>15</v>
      </c>
      <c r="G62" s="1">
        <f>G63+G65+G67+G69+G71+G75</f>
        <v>2657.2</v>
      </c>
      <c r="H62" s="17">
        <f>H63+H65+H67+H69+H71+H75</f>
        <v>4795.9</v>
      </c>
    </row>
    <row r="63" spans="1:8" ht="102" customHeight="1" thickBot="1">
      <c r="A63" s="5" t="s">
        <v>75</v>
      </c>
      <c r="B63" s="28"/>
      <c r="C63" s="21" t="s">
        <v>23</v>
      </c>
      <c r="D63" s="21" t="s">
        <v>17</v>
      </c>
      <c r="E63" s="52" t="s">
        <v>115</v>
      </c>
      <c r="F63" s="21" t="s">
        <v>15</v>
      </c>
      <c r="G63" s="34">
        <v>645</v>
      </c>
      <c r="H63" s="17">
        <v>645</v>
      </c>
    </row>
    <row r="64" spans="1:8" ht="40.5" customHeight="1">
      <c r="A64" s="5" t="s">
        <v>47</v>
      </c>
      <c r="B64" s="6"/>
      <c r="C64" s="9" t="s">
        <v>23</v>
      </c>
      <c r="D64" s="9" t="s">
        <v>17</v>
      </c>
      <c r="E64" s="9" t="s">
        <v>116</v>
      </c>
      <c r="F64" s="9" t="s">
        <v>136</v>
      </c>
      <c r="G64" s="1">
        <v>645</v>
      </c>
      <c r="H64" s="18">
        <v>645</v>
      </c>
    </row>
    <row r="65" spans="1:8" ht="69.75" customHeight="1">
      <c r="A65" s="5" t="s">
        <v>76</v>
      </c>
      <c r="B65" s="4"/>
      <c r="C65" s="9" t="s">
        <v>23</v>
      </c>
      <c r="D65" s="9" t="s">
        <v>17</v>
      </c>
      <c r="E65" s="25" t="s">
        <v>117</v>
      </c>
      <c r="F65" s="9" t="s">
        <v>15</v>
      </c>
      <c r="G65" s="34">
        <v>20</v>
      </c>
      <c r="H65" s="45">
        <v>20</v>
      </c>
    </row>
    <row r="66" spans="1:8" ht="87" customHeight="1">
      <c r="A66" s="5" t="s">
        <v>47</v>
      </c>
      <c r="B66" s="6"/>
      <c r="C66" s="9" t="s">
        <v>23</v>
      </c>
      <c r="D66" s="9" t="s">
        <v>17</v>
      </c>
      <c r="E66" s="9" t="s">
        <v>118</v>
      </c>
      <c r="F66" s="9" t="s">
        <v>136</v>
      </c>
      <c r="G66" s="1">
        <v>20</v>
      </c>
      <c r="H66" s="37">
        <v>20</v>
      </c>
    </row>
    <row r="67" spans="1:8" ht="87.75" customHeight="1">
      <c r="A67" s="5" t="s">
        <v>77</v>
      </c>
      <c r="B67" s="4"/>
      <c r="C67" s="9" t="s">
        <v>23</v>
      </c>
      <c r="D67" s="9" t="s">
        <v>17</v>
      </c>
      <c r="E67" s="25" t="s">
        <v>119</v>
      </c>
      <c r="F67" s="9" t="s">
        <v>15</v>
      </c>
      <c r="G67" s="34">
        <v>200</v>
      </c>
      <c r="H67" s="17">
        <v>200</v>
      </c>
    </row>
    <row r="68" spans="1:8" ht="57.75" customHeight="1">
      <c r="A68" s="5" t="s">
        <v>47</v>
      </c>
      <c r="B68" s="6"/>
      <c r="C68" s="9" t="s">
        <v>23</v>
      </c>
      <c r="D68" s="9" t="s">
        <v>17</v>
      </c>
      <c r="E68" s="21" t="s">
        <v>120</v>
      </c>
      <c r="F68" s="9" t="s">
        <v>136</v>
      </c>
      <c r="G68" s="1">
        <v>200</v>
      </c>
      <c r="H68" s="18">
        <v>200</v>
      </c>
    </row>
    <row r="69" spans="1:8" ht="63.75" customHeight="1">
      <c r="A69" s="5" t="s">
        <v>78</v>
      </c>
      <c r="B69" s="6"/>
      <c r="C69" s="9" t="s">
        <v>23</v>
      </c>
      <c r="D69" s="9" t="s">
        <v>17</v>
      </c>
      <c r="E69" s="25" t="s">
        <v>121</v>
      </c>
      <c r="F69" s="9" t="s">
        <v>15</v>
      </c>
      <c r="G69" s="19">
        <v>1432.2</v>
      </c>
      <c r="H69" s="17">
        <f>H70</f>
        <v>1432.2</v>
      </c>
    </row>
    <row r="70" spans="1:8" ht="36" customHeight="1">
      <c r="A70" s="26" t="s">
        <v>47</v>
      </c>
      <c r="B70" s="41"/>
      <c r="C70" s="15" t="s">
        <v>23</v>
      </c>
      <c r="D70" s="15" t="s">
        <v>17</v>
      </c>
      <c r="E70" s="9" t="s">
        <v>122</v>
      </c>
      <c r="F70" s="15" t="s">
        <v>136</v>
      </c>
      <c r="G70" s="1">
        <v>1432.2</v>
      </c>
      <c r="H70" s="37">
        <v>1432.2</v>
      </c>
    </row>
    <row r="71" spans="1:8" ht="78" customHeight="1">
      <c r="A71" s="26" t="s">
        <v>79</v>
      </c>
      <c r="B71" s="41"/>
      <c r="C71" s="9" t="s">
        <v>23</v>
      </c>
      <c r="D71" s="9" t="s">
        <v>17</v>
      </c>
      <c r="E71" s="9" t="s">
        <v>123</v>
      </c>
      <c r="F71" s="9" t="s">
        <v>15</v>
      </c>
      <c r="G71" s="1">
        <v>50</v>
      </c>
      <c r="H71" s="17">
        <f>H72+H73+H74</f>
        <v>2188.7</v>
      </c>
    </row>
    <row r="72" spans="1:8" ht="36" customHeight="1" thickBot="1">
      <c r="A72" s="26" t="s">
        <v>47</v>
      </c>
      <c r="B72" s="41"/>
      <c r="C72" s="15" t="s">
        <v>23</v>
      </c>
      <c r="D72" s="15" t="s">
        <v>17</v>
      </c>
      <c r="E72" s="61" t="s">
        <v>125</v>
      </c>
      <c r="F72" s="15" t="s">
        <v>136</v>
      </c>
      <c r="G72" s="1">
        <v>50</v>
      </c>
      <c r="H72" s="18">
        <v>50</v>
      </c>
    </row>
    <row r="73" spans="1:8" ht="76.5" customHeight="1" thickBot="1">
      <c r="A73" s="103" t="s">
        <v>149</v>
      </c>
      <c r="B73" s="41"/>
      <c r="C73" s="15" t="s">
        <v>23</v>
      </c>
      <c r="D73" s="15" t="s">
        <v>17</v>
      </c>
      <c r="E73" s="61" t="s">
        <v>150</v>
      </c>
      <c r="F73" s="15" t="s">
        <v>136</v>
      </c>
      <c r="G73" s="1"/>
      <c r="H73" s="18">
        <v>1467</v>
      </c>
    </row>
    <row r="74" spans="1:8" ht="78.75" customHeight="1" thickBot="1">
      <c r="A74" s="104" t="s">
        <v>149</v>
      </c>
      <c r="B74" s="41"/>
      <c r="C74" s="15" t="s">
        <v>23</v>
      </c>
      <c r="D74" s="15" t="s">
        <v>17</v>
      </c>
      <c r="E74" s="61" t="s">
        <v>151</v>
      </c>
      <c r="F74" s="15" t="s">
        <v>136</v>
      </c>
      <c r="G74" s="1"/>
      <c r="H74" s="18">
        <v>671.7</v>
      </c>
    </row>
    <row r="75" spans="1:8" ht="53.25" customHeight="1">
      <c r="A75" s="26" t="s">
        <v>62</v>
      </c>
      <c r="B75" s="41"/>
      <c r="C75" s="9" t="s">
        <v>23</v>
      </c>
      <c r="D75" s="9" t="s">
        <v>17</v>
      </c>
      <c r="E75" s="9" t="s">
        <v>127</v>
      </c>
      <c r="F75" s="9" t="s">
        <v>15</v>
      </c>
      <c r="G75" s="1">
        <v>310</v>
      </c>
      <c r="H75" s="17">
        <v>310</v>
      </c>
    </row>
    <row r="76" spans="1:8" ht="36.75" customHeight="1" thickBot="1">
      <c r="A76" s="26" t="s">
        <v>47</v>
      </c>
      <c r="B76" s="41"/>
      <c r="C76" s="15" t="s">
        <v>23</v>
      </c>
      <c r="D76" s="15" t="s">
        <v>17</v>
      </c>
      <c r="E76" s="61" t="s">
        <v>124</v>
      </c>
      <c r="F76" s="15" t="s">
        <v>136</v>
      </c>
      <c r="G76" s="1">
        <v>310</v>
      </c>
      <c r="H76" s="18">
        <v>310</v>
      </c>
    </row>
    <row r="77" spans="1:8" ht="160.5" customHeight="1" thickBot="1">
      <c r="A77" s="73" t="s">
        <v>133</v>
      </c>
      <c r="B77" s="42"/>
      <c r="C77" s="15" t="s">
        <v>23</v>
      </c>
      <c r="D77" s="15" t="s">
        <v>17</v>
      </c>
      <c r="E77" s="61" t="s">
        <v>126</v>
      </c>
      <c r="F77" s="15" t="s">
        <v>136</v>
      </c>
      <c r="G77" s="1">
        <v>100</v>
      </c>
      <c r="H77" s="18">
        <v>100</v>
      </c>
    </row>
    <row r="78" spans="1:8" ht="36.75" customHeight="1" thickBot="1">
      <c r="A78" s="26" t="s">
        <v>47</v>
      </c>
      <c r="B78" s="42"/>
      <c r="C78" s="15" t="s">
        <v>23</v>
      </c>
      <c r="D78" s="15" t="s">
        <v>17</v>
      </c>
      <c r="E78" s="61" t="s">
        <v>128</v>
      </c>
      <c r="F78" s="15" t="s">
        <v>136</v>
      </c>
      <c r="G78" s="1">
        <v>100</v>
      </c>
      <c r="H78" s="18">
        <v>100</v>
      </c>
    </row>
    <row r="79" spans="1:8" ht="85.5" customHeight="1" thickBot="1">
      <c r="A79" s="33" t="s">
        <v>36</v>
      </c>
      <c r="B79" s="23"/>
      <c r="C79" s="20" t="s">
        <v>24</v>
      </c>
      <c r="D79" s="20" t="s">
        <v>16</v>
      </c>
      <c r="E79" s="20" t="s">
        <v>129</v>
      </c>
      <c r="F79" s="20" t="s">
        <v>15</v>
      </c>
      <c r="G79" s="34">
        <f>G80+G82</f>
        <v>80</v>
      </c>
      <c r="H79" s="17">
        <f>H80+H82</f>
        <v>80</v>
      </c>
    </row>
    <row r="80" spans="1:8" ht="84" customHeight="1" thickBot="1">
      <c r="A80" s="33" t="s">
        <v>139</v>
      </c>
      <c r="B80" s="23"/>
      <c r="C80" s="20" t="s">
        <v>24</v>
      </c>
      <c r="D80" s="20" t="s">
        <v>13</v>
      </c>
      <c r="E80" s="62" t="s">
        <v>129</v>
      </c>
      <c r="F80" s="20" t="s">
        <v>15</v>
      </c>
      <c r="G80" s="19">
        <v>30</v>
      </c>
      <c r="H80" s="18">
        <f>H81</f>
        <v>30</v>
      </c>
    </row>
    <row r="81" spans="1:8" ht="47.25" customHeight="1">
      <c r="A81" s="26" t="s">
        <v>47</v>
      </c>
      <c r="B81" s="41"/>
      <c r="C81" s="15" t="s">
        <v>24</v>
      </c>
      <c r="D81" s="15" t="s">
        <v>13</v>
      </c>
      <c r="E81" s="15" t="s">
        <v>129</v>
      </c>
      <c r="F81" s="15" t="s">
        <v>136</v>
      </c>
      <c r="G81" s="19">
        <v>30</v>
      </c>
      <c r="H81" s="18">
        <v>30</v>
      </c>
    </row>
    <row r="82" spans="1:8" ht="47.25" customHeight="1">
      <c r="A82" s="26" t="s">
        <v>146</v>
      </c>
      <c r="B82" s="41"/>
      <c r="C82" s="15" t="s">
        <v>24</v>
      </c>
      <c r="D82" s="15" t="s">
        <v>13</v>
      </c>
      <c r="E82" s="15" t="s">
        <v>147</v>
      </c>
      <c r="F82" s="15" t="s">
        <v>15</v>
      </c>
      <c r="G82" s="76">
        <v>50</v>
      </c>
      <c r="H82" s="77">
        <f>H83</f>
        <v>50</v>
      </c>
    </row>
    <row r="83" spans="1:8" ht="47.25" customHeight="1">
      <c r="A83" s="26" t="s">
        <v>47</v>
      </c>
      <c r="B83" s="41"/>
      <c r="C83" s="15" t="s">
        <v>24</v>
      </c>
      <c r="D83" s="15" t="s">
        <v>13</v>
      </c>
      <c r="E83" s="15" t="s">
        <v>147</v>
      </c>
      <c r="F83" s="15" t="s">
        <v>136</v>
      </c>
      <c r="G83" s="76">
        <v>50</v>
      </c>
      <c r="H83" s="77">
        <v>50</v>
      </c>
    </row>
    <row r="84" spans="1:8" ht="77.25" customHeight="1">
      <c r="A84" s="66" t="s">
        <v>26</v>
      </c>
      <c r="B84" s="66"/>
      <c r="C84" s="12">
        <v>10</v>
      </c>
      <c r="D84" s="12" t="s">
        <v>16</v>
      </c>
      <c r="E84" s="12" t="s">
        <v>84</v>
      </c>
      <c r="F84" s="12" t="s">
        <v>15</v>
      </c>
      <c r="G84" s="1">
        <f>G85</f>
        <v>383</v>
      </c>
      <c r="H84" s="17">
        <f>H85</f>
        <v>391.4</v>
      </c>
    </row>
    <row r="85" spans="1:8" ht="42.75" customHeight="1" thickBot="1">
      <c r="A85" s="54" t="s">
        <v>42</v>
      </c>
      <c r="B85" s="60"/>
      <c r="C85" s="51" t="s">
        <v>28</v>
      </c>
      <c r="D85" s="51" t="s">
        <v>13</v>
      </c>
      <c r="E85" s="21" t="s">
        <v>130</v>
      </c>
      <c r="F85" s="51" t="s">
        <v>15</v>
      </c>
      <c r="G85" s="19">
        <f>G86</f>
        <v>383</v>
      </c>
      <c r="H85" s="18">
        <f>H86</f>
        <v>391.4</v>
      </c>
    </row>
    <row r="86" spans="1:8" ht="77.25" thickBot="1">
      <c r="A86" s="36" t="s">
        <v>60</v>
      </c>
      <c r="B86" s="31"/>
      <c r="C86" s="21" t="s">
        <v>28</v>
      </c>
      <c r="D86" s="21" t="s">
        <v>13</v>
      </c>
      <c r="E86" s="21" t="s">
        <v>130</v>
      </c>
      <c r="F86" s="21" t="s">
        <v>15</v>
      </c>
      <c r="G86" s="19">
        <v>383</v>
      </c>
      <c r="H86" s="37">
        <v>391.4</v>
      </c>
    </row>
    <row r="87" spans="1:8" ht="49.5" customHeight="1" thickBot="1">
      <c r="A87" s="38" t="s">
        <v>25</v>
      </c>
      <c r="B87" s="23"/>
      <c r="C87" s="20" t="s">
        <v>30</v>
      </c>
      <c r="D87" s="20" t="s">
        <v>16</v>
      </c>
      <c r="E87" s="9" t="s">
        <v>131</v>
      </c>
      <c r="F87" s="20" t="s">
        <v>15</v>
      </c>
      <c r="G87" s="1">
        <v>407</v>
      </c>
      <c r="H87" s="17">
        <f>H88</f>
        <v>407</v>
      </c>
    </row>
    <row r="88" spans="1:8" ht="37.5" customHeight="1" thickBot="1">
      <c r="A88" s="39" t="s">
        <v>37</v>
      </c>
      <c r="B88" s="22"/>
      <c r="C88" s="20" t="s">
        <v>30</v>
      </c>
      <c r="D88" s="20" t="s">
        <v>13</v>
      </c>
      <c r="E88" s="9" t="s">
        <v>131</v>
      </c>
      <c r="F88" s="20" t="s">
        <v>15</v>
      </c>
      <c r="G88" s="19">
        <v>407</v>
      </c>
      <c r="H88" s="18">
        <v>407</v>
      </c>
    </row>
    <row r="89" spans="1:8" ht="69.75" customHeight="1" thickBot="1">
      <c r="A89" s="32" t="s">
        <v>134</v>
      </c>
      <c r="B89" s="41"/>
      <c r="C89" s="15" t="s">
        <v>30</v>
      </c>
      <c r="D89" s="15" t="s">
        <v>13</v>
      </c>
      <c r="E89" s="9" t="s">
        <v>131</v>
      </c>
      <c r="F89" s="15" t="s">
        <v>136</v>
      </c>
      <c r="G89" s="1">
        <v>407</v>
      </c>
      <c r="H89" s="18">
        <v>407</v>
      </c>
    </row>
    <row r="90" spans="1:8" ht="48.75" customHeight="1" thickBot="1">
      <c r="A90" s="53" t="s">
        <v>40</v>
      </c>
      <c r="B90" s="22"/>
      <c r="C90" s="20" t="s">
        <v>39</v>
      </c>
      <c r="D90" s="20" t="s">
        <v>16</v>
      </c>
      <c r="E90" s="63" t="s">
        <v>132</v>
      </c>
      <c r="F90" s="20" t="s">
        <v>15</v>
      </c>
      <c r="G90" s="34">
        <f aca="true" t="shared" si="0" ref="G90:H92">G91</f>
        <v>96.3</v>
      </c>
      <c r="H90" s="17">
        <f t="shared" si="0"/>
        <v>100.1</v>
      </c>
    </row>
    <row r="91" spans="1:8" ht="60" customHeight="1" thickBot="1">
      <c r="A91" s="53" t="s">
        <v>38</v>
      </c>
      <c r="B91" s="22"/>
      <c r="C91" s="20" t="s">
        <v>39</v>
      </c>
      <c r="D91" s="20" t="s">
        <v>17</v>
      </c>
      <c r="E91" s="63" t="s">
        <v>132</v>
      </c>
      <c r="F91" s="20" t="s">
        <v>15</v>
      </c>
      <c r="G91" s="1">
        <f t="shared" si="0"/>
        <v>96.3</v>
      </c>
      <c r="H91" s="18">
        <f t="shared" si="0"/>
        <v>100.1</v>
      </c>
    </row>
    <row r="92" spans="1:8" ht="51" customHeight="1" thickBot="1">
      <c r="A92" s="36" t="s">
        <v>34</v>
      </c>
      <c r="B92" s="28"/>
      <c r="C92" s="21" t="s">
        <v>39</v>
      </c>
      <c r="D92" s="21" t="s">
        <v>17</v>
      </c>
      <c r="E92" s="63" t="s">
        <v>132</v>
      </c>
      <c r="F92" s="21" t="s">
        <v>15</v>
      </c>
      <c r="G92" s="1">
        <f t="shared" si="0"/>
        <v>96.3</v>
      </c>
      <c r="H92" s="18">
        <f t="shared" si="0"/>
        <v>100.1</v>
      </c>
    </row>
    <row r="93" spans="1:8" ht="64.5" customHeight="1">
      <c r="A93" s="8" t="s">
        <v>48</v>
      </c>
      <c r="B93" s="4"/>
      <c r="C93" s="9" t="s">
        <v>39</v>
      </c>
      <c r="D93" s="9" t="s">
        <v>17</v>
      </c>
      <c r="E93" s="63" t="s">
        <v>132</v>
      </c>
      <c r="F93" s="9" t="s">
        <v>138</v>
      </c>
      <c r="G93" s="1">
        <v>96.3</v>
      </c>
      <c r="H93" s="18">
        <v>100.1</v>
      </c>
    </row>
    <row r="94" spans="1:8" ht="72" customHeight="1">
      <c r="A94" s="96"/>
      <c r="B94" s="96"/>
      <c r="C94" s="96"/>
      <c r="G94" s="97"/>
      <c r="H94" s="97"/>
    </row>
    <row r="95" ht="76.5" customHeight="1"/>
    <row r="96" ht="49.5" customHeight="1"/>
    <row r="97" ht="42.75" customHeight="1"/>
  </sheetData>
  <sheetProtection/>
  <mergeCells count="16">
    <mergeCell ref="A94:C94"/>
    <mergeCell ref="G94:H94"/>
    <mergeCell ref="G7:G10"/>
    <mergeCell ref="C6:F6"/>
    <mergeCell ref="B6:B10"/>
    <mergeCell ref="A5:A10"/>
    <mergeCell ref="D2:H2"/>
    <mergeCell ref="F7:F10"/>
    <mergeCell ref="B5:F5"/>
    <mergeCell ref="A3:H3"/>
    <mergeCell ref="H5:H6"/>
    <mergeCell ref="H7:H10"/>
    <mergeCell ref="G5:G6"/>
    <mergeCell ref="E7:E10"/>
    <mergeCell ref="D7:D10"/>
    <mergeCell ref="C7:C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2022-01-08T06:57:34Z</cp:lastPrinted>
  <dcterms:created xsi:type="dcterms:W3CDTF">2007-11-22T11:44:02Z</dcterms:created>
  <dcterms:modified xsi:type="dcterms:W3CDTF">2022-01-08T06:57:49Z</dcterms:modified>
  <cp:category/>
  <cp:version/>
  <cp:contentType/>
  <cp:contentStatus/>
</cp:coreProperties>
</file>